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2" i="1" l="1"/>
  <c r="I24" i="1" s="1"/>
  <c r="I12" i="1"/>
  <c r="I14" i="1" s="1"/>
  <c r="I7" i="1"/>
  <c r="I9" i="1" s="1"/>
  <c r="I15" i="1" s="1"/>
  <c r="I3" i="1"/>
</calcChain>
</file>

<file path=xl/sharedStrings.xml><?xml version="1.0" encoding="utf-8"?>
<sst xmlns="http://schemas.openxmlformats.org/spreadsheetml/2006/main" count="25" uniqueCount="25">
  <si>
    <t>The number cars in Singapore</t>
    <phoneticPr fontId="1" type="noConversion"/>
  </si>
  <si>
    <t>Planned percentage of replacing(by electric cars)</t>
    <phoneticPr fontId="1" type="noConversion"/>
  </si>
  <si>
    <t>The average mileage of electric cars in Singapore</t>
    <phoneticPr fontId="1" type="noConversion"/>
  </si>
  <si>
    <t>The planned number of electric cars in Singapore</t>
    <phoneticPr fontId="1" type="noConversion"/>
  </si>
  <si>
    <t>The distance a battery can cover(miles)</t>
    <phoneticPr fontId="1" type="noConversion"/>
  </si>
  <si>
    <t>The total number of electric car battery</t>
    <phoneticPr fontId="1" type="noConversion"/>
  </si>
  <si>
    <t>The energy contained in one battery(kwh)</t>
    <phoneticPr fontId="1" type="noConversion"/>
  </si>
  <si>
    <t>The total mileage of electric cars in Singapore(per year)</t>
    <phoneticPr fontId="1" type="noConversion"/>
  </si>
  <si>
    <t>The total energy needed for electric cars per year(kwh)</t>
    <phoneticPr fontId="1" type="noConversion"/>
  </si>
  <si>
    <r>
      <t>The amount of energy generated from PV panel(1m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) per day(kwh)</t>
    </r>
    <phoneticPr fontId="1" type="noConversion"/>
  </si>
  <si>
    <r>
      <t>The amount of energy generated from PV panel(1m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) per year(kwh)</t>
    </r>
    <phoneticPr fontId="1" type="noConversion"/>
  </si>
  <si>
    <t>The efficiency of solar panel</t>
    <phoneticPr fontId="1" type="noConversion"/>
  </si>
  <si>
    <r>
      <t>The actual amount of electricity generated by 1m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 xml:space="preserve"> solar panel(kwh)</t>
    </r>
    <phoneticPr fontId="1" type="noConversion"/>
  </si>
  <si>
    <r>
      <t>The total area of solar collection board(m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)</t>
    </r>
    <phoneticPr fontId="1" type="noConversion"/>
  </si>
  <si>
    <t>The number of Shell gas station in Singapore</t>
    <phoneticPr fontId="1" type="noConversion"/>
  </si>
  <si>
    <t>The number of Esso gas station in Singapore</t>
    <phoneticPr fontId="1" type="noConversion"/>
  </si>
  <si>
    <t>The number of SPC gas station in Singapore</t>
    <phoneticPr fontId="1" type="noConversion"/>
  </si>
  <si>
    <t>The number of Caltex gas station in Singapore</t>
    <phoneticPr fontId="1" type="noConversion"/>
  </si>
  <si>
    <t>The total number of gas stations in Singapore</t>
    <phoneticPr fontId="1" type="noConversion"/>
  </si>
  <si>
    <r>
      <t>The average floor area of gas station(m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)</t>
    </r>
    <phoneticPr fontId="1" type="noConversion"/>
  </si>
  <si>
    <r>
      <t>The total floor area of gas stations in Singapore(m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)</t>
    </r>
    <phoneticPr fontId="1" type="noConversion"/>
  </si>
  <si>
    <r>
      <t>The cost of solar panel (1.63m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)(SGD)</t>
    </r>
    <phoneticPr fontId="1" type="noConversion"/>
  </si>
  <si>
    <r>
      <t>The cost of each solar panel(1m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)(pound)</t>
    </r>
    <phoneticPr fontId="1" type="noConversion"/>
  </si>
  <si>
    <r>
      <t>The overall cost of solar system per 1m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(including installation)(pound)</t>
    </r>
    <phoneticPr fontId="1" type="noConversion"/>
  </si>
  <si>
    <t>The total cost of solar system(pound)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</si>
</sst>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I30" sqref="I30"/>
    </sheetView>
  </sheetViews>
  <sheetFormatPr defaultRowHeight="13.5" x14ac:dyDescent="0.15"/>
  <cols>
    <col min="8" max="8" width="9.75" customWidth="1"/>
    <col min="9" max="9" width="10.625" customWidth="1"/>
  </cols>
  <sheetData>
    <row r="1" spans="1:9" x14ac:dyDescent="0.15">
      <c r="A1" t="s">
        <v>0</v>
      </c>
      <c r="I1">
        <v>500000</v>
      </c>
    </row>
    <row r="2" spans="1:9" x14ac:dyDescent="0.15">
      <c r="A2" t="s">
        <v>1</v>
      </c>
      <c r="H2" s="1"/>
      <c r="I2" s="1">
        <v>0.3</v>
      </c>
    </row>
    <row r="3" spans="1:9" x14ac:dyDescent="0.15">
      <c r="A3" t="s">
        <v>3</v>
      </c>
      <c r="I3">
        <f>I2*I1</f>
        <v>150000</v>
      </c>
    </row>
    <row r="4" spans="1:9" x14ac:dyDescent="0.15">
      <c r="A4" t="s">
        <v>2</v>
      </c>
      <c r="I4">
        <v>12000</v>
      </c>
    </row>
    <row r="5" spans="1:9" x14ac:dyDescent="0.15">
      <c r="A5" t="s">
        <v>7</v>
      </c>
      <c r="I5">
        <v>1800000000</v>
      </c>
    </row>
    <row r="6" spans="1:9" x14ac:dyDescent="0.15">
      <c r="A6" t="s">
        <v>4</v>
      </c>
      <c r="I6">
        <v>100</v>
      </c>
    </row>
    <row r="7" spans="1:9" x14ac:dyDescent="0.15">
      <c r="A7" t="s">
        <v>5</v>
      </c>
      <c r="I7">
        <f>I5/I6</f>
        <v>18000000</v>
      </c>
    </row>
    <row r="8" spans="1:9" x14ac:dyDescent="0.15">
      <c r="A8" t="s">
        <v>6</v>
      </c>
      <c r="I8">
        <v>30</v>
      </c>
    </row>
    <row r="9" spans="1:9" x14ac:dyDescent="0.15">
      <c r="A9" t="s">
        <v>8</v>
      </c>
      <c r="I9">
        <f>I7*I8</f>
        <v>540000000</v>
      </c>
    </row>
    <row r="11" spans="1:9" ht="15.75" x14ac:dyDescent="0.15">
      <c r="A11" t="s">
        <v>9</v>
      </c>
      <c r="I11">
        <v>4.5</v>
      </c>
    </row>
    <row r="12" spans="1:9" ht="15.75" x14ac:dyDescent="0.15">
      <c r="A12" t="s">
        <v>10</v>
      </c>
      <c r="I12">
        <f>I11*365</f>
        <v>1642.5</v>
      </c>
    </row>
    <row r="13" spans="1:9" x14ac:dyDescent="0.15">
      <c r="A13" t="s">
        <v>11</v>
      </c>
      <c r="I13" s="1">
        <v>0.2</v>
      </c>
    </row>
    <row r="14" spans="1:9" ht="15.75" x14ac:dyDescent="0.15">
      <c r="A14" t="s">
        <v>12</v>
      </c>
      <c r="I14">
        <f>I12*I13</f>
        <v>328.5</v>
      </c>
    </row>
    <row r="15" spans="1:9" ht="15.75" x14ac:dyDescent="0.15">
      <c r="A15" t="s">
        <v>13</v>
      </c>
      <c r="I15">
        <f>I9/I14</f>
        <v>1643835.6164383562</v>
      </c>
    </row>
    <row r="18" spans="1:9" x14ac:dyDescent="0.15">
      <c r="A18" t="s">
        <v>14</v>
      </c>
      <c r="I18">
        <v>57</v>
      </c>
    </row>
    <row r="19" spans="1:9" x14ac:dyDescent="0.15">
      <c r="A19" t="s">
        <v>15</v>
      </c>
      <c r="I19">
        <v>63</v>
      </c>
    </row>
    <row r="20" spans="1:9" x14ac:dyDescent="0.15">
      <c r="A20" t="s">
        <v>16</v>
      </c>
      <c r="I20">
        <v>40</v>
      </c>
    </row>
    <row r="21" spans="1:9" x14ac:dyDescent="0.15">
      <c r="A21" t="s">
        <v>17</v>
      </c>
      <c r="I21">
        <v>27</v>
      </c>
    </row>
    <row r="22" spans="1:9" x14ac:dyDescent="0.15">
      <c r="A22" t="s">
        <v>18</v>
      </c>
      <c r="I22">
        <f>SUM(I18:I21)</f>
        <v>187</v>
      </c>
    </row>
    <row r="23" spans="1:9" ht="15.75" x14ac:dyDescent="0.15">
      <c r="A23" t="s">
        <v>19</v>
      </c>
      <c r="I23">
        <v>2500</v>
      </c>
    </row>
    <row r="24" spans="1:9" ht="15.75" x14ac:dyDescent="0.15">
      <c r="A24" t="s">
        <v>20</v>
      </c>
      <c r="I24">
        <f>I22*I23</f>
        <v>467500</v>
      </c>
    </row>
    <row r="26" spans="1:9" ht="15.75" x14ac:dyDescent="0.15">
      <c r="A26" t="s">
        <v>21</v>
      </c>
      <c r="I26">
        <v>1500</v>
      </c>
    </row>
    <row r="27" spans="1:9" ht="15.75" x14ac:dyDescent="0.15">
      <c r="A27" t="s">
        <v>22</v>
      </c>
      <c r="I27">
        <v>460.1</v>
      </c>
    </row>
    <row r="28" spans="1:9" ht="15.75" x14ac:dyDescent="0.15">
      <c r="A28" t="s">
        <v>23</v>
      </c>
      <c r="I28">
        <v>877.4</v>
      </c>
    </row>
    <row r="29" spans="1:9" x14ac:dyDescent="0.15">
      <c r="A29" t="s">
        <v>24</v>
      </c>
      <c r="I29">
        <v>1442252058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9" sqref="B49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2015-10-29T10:39:57Z</dcterms:modified>
</cp:coreProperties>
</file>